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030" tabRatio="383" activeTab="0"/>
  </bookViews>
  <sheets>
    <sheet name="DDT" sheetId="1" r:id="rId1"/>
    <sheet name="Fattura " sheetId="2" r:id="rId2"/>
    <sheet name="riparto spese accessorie" sheetId="3" r:id="rId3"/>
  </sheets>
  <definedNames>
    <definedName name="_xlnm.Print_Area" localSheetId="0">'DDT'!#REF!</definedName>
    <definedName name="_xlnm.Print_Area" localSheetId="1">'Fattura '!$A$1:$L$60</definedName>
    <definedName name="_xlnm.Print_Area" localSheetId="2">'riparto spese accessorie'!$A$7:$J$65</definedName>
  </definedNames>
  <calcPr fullCalcOnLoad="1"/>
</workbook>
</file>

<file path=xl/comments1.xml><?xml version="1.0" encoding="utf-8"?>
<comments xmlns="http://schemas.openxmlformats.org/spreadsheetml/2006/main">
  <authors>
    <author>michele</author>
  </authors>
  <commentList>
    <comment ref="H23" authorId="0">
      <text>
        <r>
          <rPr>
            <sz val="8"/>
            <rFont val="Tahoma"/>
            <family val="0"/>
          </rPr>
          <t>ad esempio:
1) numero "NR"
2) chilogrammo "Kg"</t>
        </r>
      </text>
    </comment>
  </commentList>
</comments>
</file>

<file path=xl/comments2.xml><?xml version="1.0" encoding="utf-8"?>
<comments xmlns="http://schemas.openxmlformats.org/spreadsheetml/2006/main">
  <authors>
    <author>contab</author>
    <author>michele</author>
  </authors>
  <commentList>
    <comment ref="L24" authorId="0">
      <text>
        <r>
          <rPr>
            <sz val="8"/>
            <rFont val="Tahoma"/>
            <family val="0"/>
          </rPr>
          <t xml:space="preserve">Inserire opportunamente le aliquote Iva del 20, 10 e 4.
</t>
        </r>
      </text>
    </comment>
    <comment ref="A4" authorId="0">
      <text>
        <r>
          <rPr>
            <sz val="8"/>
            <rFont val="Tahoma"/>
            <family val="0"/>
          </rPr>
          <t xml:space="preserve">Si devono inserire i dati solo nelle parti evidenziate in verde.
</t>
        </r>
      </text>
    </comment>
    <comment ref="B24" authorId="1">
      <text>
        <r>
          <rPr>
            <sz val="8"/>
            <rFont val="Tahoma"/>
            <family val="0"/>
          </rPr>
          <t>ad esempio:
1) numero "NR"
2) chilogrammo "Kg"
ecc..</t>
        </r>
      </text>
    </comment>
  </commentList>
</comments>
</file>

<file path=xl/sharedStrings.xml><?xml version="1.0" encoding="utf-8"?>
<sst xmlns="http://schemas.openxmlformats.org/spreadsheetml/2006/main" count="91" uniqueCount="85">
  <si>
    <t>Cod. cliente</t>
  </si>
  <si>
    <t>Descrizione</t>
  </si>
  <si>
    <t>Importo</t>
  </si>
  <si>
    <t>pagamenti</t>
  </si>
  <si>
    <t>Part.IVA/Cod.fisc.</t>
  </si>
  <si>
    <t>Q.tà</t>
  </si>
  <si>
    <t>Scadenze</t>
  </si>
  <si>
    <t>Tel. / fax</t>
  </si>
  <si>
    <t>Via e numero civico</t>
  </si>
  <si>
    <t>CAP e Città</t>
  </si>
  <si>
    <t>1) Imponibile</t>
  </si>
  <si>
    <t>2) Imponibile</t>
  </si>
  <si>
    <t>3) Imponibile</t>
  </si>
  <si>
    <t>4) Imposta IVA</t>
  </si>
  <si>
    <t>5) Imposta IVA</t>
  </si>
  <si>
    <t>6) Imposta IVA</t>
  </si>
  <si>
    <t>7) Non imponibile</t>
  </si>
  <si>
    <t>9)     Escluso</t>
  </si>
  <si>
    <t>8)          Esente</t>
  </si>
  <si>
    <t>TOTALE FATTURA (A+B+C)</t>
  </si>
  <si>
    <t>Iva 10%</t>
  </si>
  <si>
    <t>Iva 4%</t>
  </si>
  <si>
    <t>10</t>
  </si>
  <si>
    <t>4</t>
  </si>
  <si>
    <t xml:space="preserve">Iva % </t>
  </si>
  <si>
    <t>TOTALE</t>
  </si>
  <si>
    <t>7) Operazione non imponibile ai sensi dell'art…..</t>
  </si>
  <si>
    <t>9) Operazione esclusa ai sensi dell'art… comma…, lettera DPR 633/1972</t>
  </si>
  <si>
    <t>1° Sc.</t>
  </si>
  <si>
    <t>2° Sc.</t>
  </si>
  <si>
    <t>8) Operazione esente ai sensi dell'art. … n…</t>
  </si>
  <si>
    <t>Num. fattura</t>
  </si>
  <si>
    <t>Totale A (1+2+3)</t>
  </si>
  <si>
    <t>Totale B (4+5+6)</t>
  </si>
  <si>
    <t>Totale C (7+8+9)</t>
  </si>
  <si>
    <t xml:space="preserve">                             Cliente</t>
  </si>
  <si>
    <t>VENDITORE - Nome Azienda</t>
  </si>
  <si>
    <t>Partita Iva_______________   C.F.____________</t>
  </si>
  <si>
    <t>Codice identificazione IT___________</t>
  </si>
  <si>
    <t>Rea_________________   Registro imprese____________-</t>
  </si>
  <si>
    <t>SPESE ACCESSORIE</t>
  </si>
  <si>
    <t>BASE IMPONIBILE 20%</t>
  </si>
  <si>
    <t>BASEIMPONIBILE 4%</t>
  </si>
  <si>
    <t>BASE IMPONIBILE 10%</t>
  </si>
  <si>
    <t>RIPARTO DELLE SPESE ACCESSORIE</t>
  </si>
  <si>
    <t>F A T T U R A</t>
  </si>
  <si>
    <t>Data fattura</t>
  </si>
  <si>
    <t>U.M</t>
  </si>
  <si>
    <t>Cod. art.</t>
  </si>
  <si>
    <t>Prezzo unit.</t>
  </si>
  <si>
    <t>€</t>
  </si>
  <si>
    <t xml:space="preserve">COMPRATORE - Rag. Sociale </t>
  </si>
  <si>
    <t>indirizzo</t>
  </si>
  <si>
    <t>CAP Città (Provincia)</t>
  </si>
  <si>
    <t>22</t>
  </si>
  <si>
    <t>Iva 22%</t>
  </si>
  <si>
    <t>DOCUMENTO DI TRASPORTO</t>
  </si>
  <si>
    <t>D.P.R. N° 472del 14/08/96</t>
  </si>
  <si>
    <t>MITTENTE</t>
  </si>
  <si>
    <t>DESTINATARIO</t>
  </si>
  <si>
    <t>Ditta ___________</t>
  </si>
  <si>
    <t xml:space="preserve">SPETT.LE </t>
  </si>
  <si>
    <t>Via ________ n.___</t>
  </si>
  <si>
    <t>Cap ___  Città______</t>
  </si>
  <si>
    <t>P.iva_________</t>
  </si>
  <si>
    <t>C.F._________</t>
  </si>
  <si>
    <t>DESTINAZIONE MERCI</t>
  </si>
  <si>
    <t>N° DOCUMENTO</t>
  </si>
  <si>
    <t>DATA DOCUMENTO</t>
  </si>
  <si>
    <t>N° PAGINA</t>
  </si>
  <si>
    <t>PORTO</t>
  </si>
  <si>
    <t>CAUSALE TRASPORTO</t>
  </si>
  <si>
    <t>Cod. ARTICOLO</t>
  </si>
  <si>
    <t xml:space="preserve">                                     DESCRIZIONE ARTICOLO</t>
  </si>
  <si>
    <t>U.M.</t>
  </si>
  <si>
    <t>QUANTITA'</t>
  </si>
  <si>
    <t>ASPETTO ESTERIORE BENI</t>
  </si>
  <si>
    <t>N° COLLI</t>
  </si>
  <si>
    <t>PESO LORDO KG.</t>
  </si>
  <si>
    <t>PESO NETTO KG.</t>
  </si>
  <si>
    <t>ORA</t>
  </si>
  <si>
    <t>DATA CONSEGNA</t>
  </si>
  <si>
    <t>FIRMA CESSIONARIO</t>
  </si>
  <si>
    <t>INCARICATO DEL TRASPORTO</t>
  </si>
  <si>
    <t>FIRMA VETTORE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</si>
</sst>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h:mm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Tahoma"/>
      <family val="0"/>
    </font>
    <font>
      <sz val="2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b/>
      <sz val="12"/>
      <name val="Verdana"/>
      <family val="2"/>
    </font>
    <font>
      <sz val="8"/>
      <name val="Verdana"/>
      <family val="0"/>
    </font>
    <font>
      <b/>
      <vertAlign val="superscript"/>
      <sz val="10"/>
      <name val="Verdana"/>
      <family val="2"/>
    </font>
    <font>
      <vertAlign val="superscript"/>
      <sz val="9"/>
      <name val="Verdana"/>
      <family val="0"/>
    </font>
    <font>
      <b/>
      <vertAlign val="superscript"/>
      <sz val="9"/>
      <name val="Verdana"/>
      <family val="2"/>
    </font>
    <font>
      <b/>
      <sz val="10"/>
      <name val="Verdan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39" fontId="0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 locked="0"/>
    </xf>
    <xf numFmtId="39" fontId="0" fillId="33" borderId="10" xfId="0" applyNumberFormat="1" applyFont="1" applyFill="1" applyBorder="1" applyAlignment="1" applyProtection="1">
      <alignment/>
      <protection locked="0"/>
    </xf>
    <xf numFmtId="9" fontId="0" fillId="33" borderId="10" xfId="48" applyFont="1" applyFill="1" applyBorder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right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3" xfId="0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6" fillId="0" borderId="16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right"/>
      <protection locked="0"/>
    </xf>
    <xf numFmtId="4" fontId="1" fillId="34" borderId="19" xfId="0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2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4" fontId="12" fillId="35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9" fillId="33" borderId="29" xfId="0" applyFont="1" applyFill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/>
      <protection locked="0"/>
    </xf>
    <xf numFmtId="49" fontId="0" fillId="33" borderId="35" xfId="48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6" fillId="33" borderId="39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9" fillId="33" borderId="29" xfId="0" applyFont="1" applyFill="1" applyBorder="1" applyAlignment="1" applyProtection="1">
      <alignment horizontal="left"/>
      <protection locked="0"/>
    </xf>
    <xf numFmtId="0" fontId="9" fillId="33" borderId="17" xfId="0" applyFont="1" applyFill="1" applyBorder="1" applyAlignment="1" applyProtection="1">
      <alignment horizontal="left"/>
      <protection locked="0"/>
    </xf>
    <xf numFmtId="0" fontId="9" fillId="33" borderId="23" xfId="0" applyFont="1" applyFill="1" applyBorder="1" applyAlignment="1" applyProtection="1">
      <alignment horizontal="left"/>
      <protection locked="0"/>
    </xf>
    <xf numFmtId="0" fontId="10" fillId="33" borderId="32" xfId="0" applyFont="1" applyFill="1" applyBorder="1" applyAlignment="1" applyProtection="1">
      <alignment horizontal="left"/>
      <protection locked="0"/>
    </xf>
    <xf numFmtId="0" fontId="10" fillId="33" borderId="16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 applyProtection="1">
      <alignment horizontal="left"/>
      <protection locked="0"/>
    </xf>
    <xf numFmtId="0" fontId="8" fillId="33" borderId="31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5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3" xfId="0" applyFont="1" applyFill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33" fillId="33" borderId="0" xfId="0" applyFont="1" applyFill="1" applyAlignment="1">
      <alignment/>
    </xf>
    <xf numFmtId="0" fontId="33" fillId="0" borderId="0" xfId="0" applyFont="1" applyBorder="1" applyAlignment="1">
      <alignment horizontal="left" indent="1"/>
    </xf>
    <xf numFmtId="0" fontId="3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7" fillId="0" borderId="0" xfId="0" applyFont="1" applyBorder="1" applyAlignment="1">
      <alignment horizontal="left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right"/>
    </xf>
    <xf numFmtId="0" fontId="33" fillId="0" borderId="24" xfId="0" applyFont="1" applyBorder="1" applyAlignment="1">
      <alignment/>
    </xf>
    <xf numFmtId="0" fontId="33" fillId="33" borderId="12" xfId="0" applyFont="1" applyFill="1" applyBorder="1" applyAlignment="1">
      <alignment/>
    </xf>
    <xf numFmtId="14" fontId="33" fillId="33" borderId="12" xfId="0" applyNumberFormat="1" applyFont="1" applyFill="1" applyBorder="1" applyAlignment="1">
      <alignment horizontal="center"/>
    </xf>
    <xf numFmtId="0" fontId="33" fillId="0" borderId="20" xfId="0" applyFont="1" applyBorder="1" applyAlignment="1">
      <alignment/>
    </xf>
    <xf numFmtId="0" fontId="38" fillId="0" borderId="18" xfId="0" applyFont="1" applyBorder="1" applyAlignment="1">
      <alignment horizontal="left"/>
    </xf>
    <xf numFmtId="0" fontId="39" fillId="0" borderId="16" xfId="0" applyFont="1" applyBorder="1" applyAlignment="1">
      <alignment/>
    </xf>
    <xf numFmtId="0" fontId="39" fillId="0" borderId="19" xfId="0" applyFont="1" applyBorder="1" applyAlignment="1">
      <alignment/>
    </xf>
    <xf numFmtId="0" fontId="38" fillId="0" borderId="11" xfId="0" applyFont="1" applyBorder="1" applyAlignment="1">
      <alignment horizontal="left"/>
    </xf>
    <xf numFmtId="0" fontId="33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33" fillId="33" borderId="20" xfId="0" applyFont="1" applyFill="1" applyBorder="1" applyAlignment="1">
      <alignment/>
    </xf>
    <xf numFmtId="0" fontId="33" fillId="33" borderId="17" xfId="0" applyFont="1" applyFill="1" applyBorder="1" applyAlignment="1">
      <alignment/>
    </xf>
    <xf numFmtId="0" fontId="33" fillId="33" borderId="23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21" xfId="0" applyFont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33" fillId="33" borderId="16" xfId="0" applyFont="1" applyFill="1" applyBorder="1" applyAlignment="1">
      <alignment/>
    </xf>
    <xf numFmtId="0" fontId="33" fillId="33" borderId="19" xfId="0" applyFont="1" applyFill="1" applyBorder="1" applyAlignment="1">
      <alignment/>
    </xf>
    <xf numFmtId="0" fontId="33" fillId="33" borderId="24" xfId="0" applyFont="1" applyFill="1" applyBorder="1" applyAlignment="1">
      <alignment/>
    </xf>
    <xf numFmtId="0" fontId="33" fillId="33" borderId="22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8" fillId="0" borderId="18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right"/>
    </xf>
    <xf numFmtId="0" fontId="38" fillId="0" borderId="19" xfId="0" applyFont="1" applyFill="1" applyBorder="1" applyAlignment="1">
      <alignment horizontal="center"/>
    </xf>
    <xf numFmtId="0" fontId="33" fillId="0" borderId="23" xfId="0" applyFont="1" applyBorder="1" applyAlignment="1">
      <alignment/>
    </xf>
    <xf numFmtId="0" fontId="33" fillId="0" borderId="14" xfId="0" applyFont="1" applyBorder="1" applyAlignment="1">
      <alignment/>
    </xf>
    <xf numFmtId="176" fontId="33" fillId="0" borderId="14" xfId="0" applyNumberFormat="1" applyFont="1" applyBorder="1" applyAlignment="1">
      <alignment horizontal="center"/>
    </xf>
    <xf numFmtId="14" fontId="33" fillId="0" borderId="22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38" fillId="0" borderId="11" xfId="0" applyFont="1" applyFill="1" applyBorder="1" applyAlignment="1">
      <alignment horizontal="left"/>
    </xf>
    <xf numFmtId="0" fontId="33" fillId="0" borderId="1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28575</xdr:colOff>
      <xdr:row>0</xdr:row>
      <xdr:rowOff>0</xdr:rowOff>
    </xdr:from>
    <xdr:ext cx="771525" cy="200025"/>
    <xdr:sp>
      <xdr:nvSpPr>
        <xdr:cNvPr id="1" name="Testo 5"/>
        <xdr:cNvSpPr>
          <a:spLocks/>
        </xdr:cNvSpPr>
      </xdr:nvSpPr>
      <xdr:spPr>
        <a:xfrm>
          <a:off x="24784050" y="0"/>
          <a:ext cx="771525" cy="200025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57150</xdr:colOff>
      <xdr:row>0</xdr:row>
      <xdr:rowOff>0</xdr:rowOff>
    </xdr:from>
    <xdr:ext cx="771525" cy="200025"/>
    <xdr:sp>
      <xdr:nvSpPr>
        <xdr:cNvPr id="2" name="Testo 16"/>
        <xdr:cNvSpPr>
          <a:spLocks/>
        </xdr:cNvSpPr>
      </xdr:nvSpPr>
      <xdr:spPr>
        <a:xfrm>
          <a:off x="22374225" y="0"/>
          <a:ext cx="771525" cy="200025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3</xdr:row>
      <xdr:rowOff>0</xdr:rowOff>
    </xdr:from>
    <xdr:to>
      <xdr:col>5</xdr:col>
      <xdr:colOff>95250</xdr:colOff>
      <xdr:row>11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2400" y="514350"/>
          <a:ext cx="3286125" cy="1381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</xdr:row>
      <xdr:rowOff>0</xdr:rowOff>
    </xdr:from>
    <xdr:to>
      <xdr:col>9</xdr:col>
      <xdr:colOff>47625</xdr:colOff>
      <xdr:row>11</xdr:row>
      <xdr:rowOff>28575</xdr:rowOff>
    </xdr:to>
    <xdr:sp>
      <xdr:nvSpPr>
        <xdr:cNvPr id="4" name="AutoShape 2"/>
        <xdr:cNvSpPr>
          <a:spLocks/>
        </xdr:cNvSpPr>
      </xdr:nvSpPr>
      <xdr:spPr>
        <a:xfrm>
          <a:off x="3829050" y="514350"/>
          <a:ext cx="2686050" cy="1409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13</xdr:row>
      <xdr:rowOff>0</xdr:rowOff>
    </xdr:from>
    <xdr:to>
      <xdr:col>9</xdr:col>
      <xdr:colOff>19050</xdr:colOff>
      <xdr:row>17</xdr:row>
      <xdr:rowOff>47625</xdr:rowOff>
    </xdr:to>
    <xdr:sp>
      <xdr:nvSpPr>
        <xdr:cNvPr id="5" name="AutoShape 3"/>
        <xdr:cNvSpPr>
          <a:spLocks/>
        </xdr:cNvSpPr>
      </xdr:nvSpPr>
      <xdr:spPr>
        <a:xfrm>
          <a:off x="3838575" y="2257425"/>
          <a:ext cx="2647950" cy="714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28575</xdr:colOff>
      <xdr:row>14</xdr:row>
      <xdr:rowOff>123825</xdr:rowOff>
    </xdr:from>
    <xdr:ext cx="771525" cy="171450"/>
    <xdr:sp>
      <xdr:nvSpPr>
        <xdr:cNvPr id="1" name="Testo 5"/>
        <xdr:cNvSpPr>
          <a:spLocks/>
        </xdr:cNvSpPr>
      </xdr:nvSpPr>
      <xdr:spPr>
        <a:xfrm>
          <a:off x="22326600" y="2638425"/>
          <a:ext cx="771525" cy="1714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57150</xdr:colOff>
      <xdr:row>15</xdr:row>
      <xdr:rowOff>28575</xdr:rowOff>
    </xdr:from>
    <xdr:ext cx="771525" cy="171450"/>
    <xdr:sp>
      <xdr:nvSpPr>
        <xdr:cNvPr id="2" name="Testo 16"/>
        <xdr:cNvSpPr>
          <a:spLocks/>
        </xdr:cNvSpPr>
      </xdr:nvSpPr>
      <xdr:spPr>
        <a:xfrm>
          <a:off x="19916775" y="2705100"/>
          <a:ext cx="771525" cy="1714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285750</xdr:colOff>
      <xdr:row>17</xdr:row>
      <xdr:rowOff>19050</xdr:rowOff>
    </xdr:from>
    <xdr:ext cx="409575" cy="1000125"/>
    <xdr:sp>
      <xdr:nvSpPr>
        <xdr:cNvPr id="1" name="Testo 1"/>
        <xdr:cNvSpPr>
          <a:spLocks/>
        </xdr:cNvSpPr>
      </xdr:nvSpPr>
      <xdr:spPr>
        <a:xfrm flipH="1">
          <a:off x="21307425" y="3695700"/>
          <a:ext cx="409575" cy="100012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Rag. Sociale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indirizzo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 Città (Provincia)</a:t>
          </a:r>
        </a:p>
      </xdr:txBody>
    </xdr:sp>
    <xdr:clientData/>
  </xdr:oneCellAnchor>
  <xdr:oneCellAnchor>
    <xdr:from>
      <xdr:col>37</xdr:col>
      <xdr:colOff>28575</xdr:colOff>
      <xdr:row>18</xdr:row>
      <xdr:rowOff>123825</xdr:rowOff>
    </xdr:from>
    <xdr:ext cx="771525" cy="171450"/>
    <xdr:sp>
      <xdr:nvSpPr>
        <xdr:cNvPr id="2" name="Testo 5"/>
        <xdr:cNvSpPr>
          <a:spLocks/>
        </xdr:cNvSpPr>
      </xdr:nvSpPr>
      <xdr:spPr>
        <a:xfrm>
          <a:off x="25927050" y="3962400"/>
          <a:ext cx="771525" cy="1714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514350</xdr:colOff>
      <xdr:row>22</xdr:row>
      <xdr:rowOff>47625</xdr:rowOff>
    </xdr:from>
    <xdr:ext cx="1943100" cy="171450"/>
    <xdr:sp>
      <xdr:nvSpPr>
        <xdr:cNvPr id="3" name="Testo 7"/>
        <xdr:cNvSpPr>
          <a:spLocks/>
        </xdr:cNvSpPr>
      </xdr:nvSpPr>
      <xdr:spPr>
        <a:xfrm>
          <a:off x="29460825" y="4533900"/>
          <a:ext cx="1943100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485775</xdr:colOff>
      <xdr:row>19</xdr:row>
      <xdr:rowOff>57150</xdr:rowOff>
    </xdr:from>
    <xdr:ext cx="771525" cy="171450"/>
    <xdr:sp>
      <xdr:nvSpPr>
        <xdr:cNvPr id="4" name="Testo 9"/>
        <xdr:cNvSpPr>
          <a:spLocks/>
        </xdr:cNvSpPr>
      </xdr:nvSpPr>
      <xdr:spPr>
        <a:xfrm>
          <a:off x="30651450" y="4057650"/>
          <a:ext cx="771525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19</xdr:col>
      <xdr:colOff>352425</xdr:colOff>
      <xdr:row>61</xdr:row>
      <xdr:rowOff>133350</xdr:rowOff>
    </xdr:from>
    <xdr:ext cx="2476500" cy="409575"/>
    <xdr:sp>
      <xdr:nvSpPr>
        <xdr:cNvPr id="5" name="Testo 13"/>
        <xdr:cNvSpPr>
          <a:spLocks/>
        </xdr:cNvSpPr>
      </xdr:nvSpPr>
      <xdr:spPr>
        <a:xfrm flipH="1">
          <a:off x="15278100" y="10934700"/>
          <a:ext cx="2476500" cy="4095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57150</xdr:colOff>
      <xdr:row>19</xdr:row>
      <xdr:rowOff>28575</xdr:rowOff>
    </xdr:from>
    <xdr:ext cx="771525" cy="171450"/>
    <xdr:sp>
      <xdr:nvSpPr>
        <xdr:cNvPr id="6" name="Testo 16"/>
        <xdr:cNvSpPr>
          <a:spLocks/>
        </xdr:cNvSpPr>
      </xdr:nvSpPr>
      <xdr:spPr>
        <a:xfrm>
          <a:off x="23517225" y="4029075"/>
          <a:ext cx="771525" cy="1714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552450</xdr:colOff>
      <xdr:row>22</xdr:row>
      <xdr:rowOff>38100</xdr:rowOff>
    </xdr:from>
    <xdr:ext cx="1943100" cy="171450"/>
    <xdr:sp>
      <xdr:nvSpPr>
        <xdr:cNvPr id="7" name="Testo 7"/>
        <xdr:cNvSpPr>
          <a:spLocks/>
        </xdr:cNvSpPr>
      </xdr:nvSpPr>
      <xdr:spPr>
        <a:xfrm>
          <a:off x="29498925" y="4524375"/>
          <a:ext cx="1943100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showGridLines="0" showZero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150" customWidth="1"/>
    <col min="2" max="2" width="11.7109375" style="150" customWidth="1"/>
    <col min="3" max="3" width="14.140625" style="150" customWidth="1"/>
    <col min="4" max="4" width="9.00390625" style="150" customWidth="1"/>
    <col min="5" max="5" width="12.00390625" style="150" customWidth="1"/>
    <col min="6" max="6" width="9.00390625" style="150" customWidth="1"/>
    <col min="7" max="7" width="15.8515625" style="150" customWidth="1"/>
    <col min="8" max="8" width="8.7109375" style="150" customWidth="1"/>
    <col min="9" max="9" width="13.28125" style="150" customWidth="1"/>
    <col min="10" max="16384" width="9.140625" style="150" customWidth="1"/>
  </cols>
  <sheetData>
    <row r="1" ht="15">
      <c r="B1" s="151" t="s">
        <v>56</v>
      </c>
    </row>
    <row r="2" ht="12.75">
      <c r="C2" s="152" t="s">
        <v>57</v>
      </c>
    </row>
    <row r="3" ht="12.75"/>
    <row r="4" ht="12.75"/>
    <row r="5" spans="2:7" ht="15">
      <c r="B5" s="153" t="s">
        <v>58</v>
      </c>
      <c r="G5" s="153" t="s">
        <v>59</v>
      </c>
    </row>
    <row r="6" spans="2:7" ht="14.25" customHeight="1">
      <c r="B6" s="154" t="s">
        <v>60</v>
      </c>
      <c r="C6" s="154"/>
      <c r="D6" s="154"/>
      <c r="E6" s="154"/>
      <c r="G6" s="155" t="s">
        <v>61</v>
      </c>
    </row>
    <row r="7" spans="2:9" ht="14.25" customHeight="1">
      <c r="B7" s="154" t="s">
        <v>62</v>
      </c>
      <c r="C7" s="154"/>
      <c r="D7" s="154"/>
      <c r="E7" s="154"/>
      <c r="G7" s="154" t="s">
        <v>60</v>
      </c>
      <c r="H7" s="154"/>
      <c r="I7" s="154"/>
    </row>
    <row r="8" spans="2:9" ht="14.25" customHeight="1">
      <c r="B8" s="154" t="s">
        <v>63</v>
      </c>
      <c r="C8" s="154"/>
      <c r="D8" s="154"/>
      <c r="E8" s="154"/>
      <c r="G8" s="154" t="s">
        <v>62</v>
      </c>
      <c r="H8" s="154"/>
      <c r="I8" s="154"/>
    </row>
    <row r="9" spans="2:9" ht="12.75">
      <c r="B9" s="154" t="s">
        <v>64</v>
      </c>
      <c r="C9" s="154"/>
      <c r="D9" s="154"/>
      <c r="E9" s="154"/>
      <c r="G9" s="154" t="s">
        <v>63</v>
      </c>
      <c r="H9" s="156"/>
      <c r="I9" s="154"/>
    </row>
    <row r="10" spans="2:9" ht="12.75">
      <c r="B10" s="154" t="s">
        <v>65</v>
      </c>
      <c r="C10" s="154"/>
      <c r="D10" s="154"/>
      <c r="E10" s="154"/>
      <c r="G10" s="154" t="s">
        <v>64</v>
      </c>
      <c r="H10" s="154"/>
      <c r="I10" s="154"/>
    </row>
    <row r="11" spans="7:9" ht="12.75">
      <c r="G11" s="154" t="s">
        <v>65</v>
      </c>
      <c r="H11" s="154"/>
      <c r="I11" s="157"/>
    </row>
    <row r="12" ht="14.25" customHeight="1"/>
    <row r="13" ht="14.25" customHeight="1">
      <c r="G13" s="155"/>
    </row>
    <row r="14" ht="14.25" customHeight="1">
      <c r="G14" s="158" t="s">
        <v>66</v>
      </c>
    </row>
    <row r="15" ht="12.75"/>
    <row r="16" spans="7:9" ht="12.75">
      <c r="G16"/>
      <c r="H16"/>
      <c r="I16"/>
    </row>
    <row r="17" spans="7:9" ht="12.75">
      <c r="G17"/>
      <c r="H17"/>
      <c r="I17"/>
    </row>
    <row r="18" spans="2:9" ht="14.25" customHeight="1">
      <c r="B18" s="159" t="s">
        <v>67</v>
      </c>
      <c r="C18" s="159" t="s">
        <v>68</v>
      </c>
      <c r="D18" s="160" t="s">
        <v>69</v>
      </c>
      <c r="E18" s="161"/>
      <c r="G18"/>
      <c r="H18"/>
      <c r="I18"/>
    </row>
    <row r="19" spans="2:5" ht="14.25" customHeight="1">
      <c r="B19" s="162"/>
      <c r="C19" s="163"/>
      <c r="D19"/>
      <c r="E19" s="164"/>
    </row>
    <row r="20" spans="2:8" ht="12.75">
      <c r="B20" s="165" t="s">
        <v>70</v>
      </c>
      <c r="C20" s="166"/>
      <c r="D20" s="167"/>
      <c r="E20" s="168" t="s">
        <v>71</v>
      </c>
      <c r="F20" s="166"/>
      <c r="G20" s="166"/>
      <c r="H20" s="169"/>
    </row>
    <row r="21" spans="2:8" ht="14.25" customHeight="1">
      <c r="B21" s="59"/>
      <c r="C21" s="170"/>
      <c r="D21" s="171"/>
      <c r="E21" s="172"/>
      <c r="F21" s="173"/>
      <c r="G21" s="173"/>
      <c r="H21" s="174"/>
    </row>
    <row r="22" ht="12.75"/>
    <row r="23" spans="2:9" ht="12.75">
      <c r="B23" s="175" t="s">
        <v>72</v>
      </c>
      <c r="C23" s="176" t="s">
        <v>73</v>
      </c>
      <c r="D23" s="177"/>
      <c r="E23" s="177"/>
      <c r="F23" s="177"/>
      <c r="G23" s="178"/>
      <c r="H23" s="175" t="s">
        <v>74</v>
      </c>
      <c r="I23" s="175" t="s">
        <v>75</v>
      </c>
    </row>
    <row r="24" spans="2:9" ht="12.75">
      <c r="B24" s="179"/>
      <c r="C24" s="180"/>
      <c r="D24" s="181"/>
      <c r="E24" s="181"/>
      <c r="F24" s="181"/>
      <c r="G24" s="182"/>
      <c r="H24" s="179"/>
      <c r="I24" s="182"/>
    </row>
    <row r="25" spans="2:9" ht="12.75">
      <c r="B25" s="162"/>
      <c r="C25" s="183"/>
      <c r="D25" s="156"/>
      <c r="E25" s="156"/>
      <c r="F25" s="156"/>
      <c r="G25" s="184"/>
      <c r="H25" s="162"/>
      <c r="I25" s="184"/>
    </row>
    <row r="26" spans="2:9" ht="12.75">
      <c r="B26" s="162"/>
      <c r="C26" s="183"/>
      <c r="D26" s="156"/>
      <c r="E26" s="156"/>
      <c r="F26" s="156"/>
      <c r="G26" s="184"/>
      <c r="H26" s="162"/>
      <c r="I26" s="184"/>
    </row>
    <row r="27" spans="2:9" ht="12.75">
      <c r="B27" s="162"/>
      <c r="C27" s="183"/>
      <c r="D27" s="156"/>
      <c r="E27" s="156"/>
      <c r="F27" s="156"/>
      <c r="G27" s="184"/>
      <c r="H27" s="162"/>
      <c r="I27" s="184"/>
    </row>
    <row r="28" spans="2:9" ht="12.75">
      <c r="B28" s="162"/>
      <c r="C28" s="183"/>
      <c r="D28" s="156"/>
      <c r="E28" s="156"/>
      <c r="F28" s="156"/>
      <c r="G28" s="184"/>
      <c r="H28" s="162"/>
      <c r="I28" s="184"/>
    </row>
    <row r="29" spans="2:9" ht="12.75">
      <c r="B29" s="162"/>
      <c r="C29" s="183"/>
      <c r="D29" s="156"/>
      <c r="E29" s="156"/>
      <c r="F29" s="156"/>
      <c r="G29" s="184"/>
      <c r="H29" s="162"/>
      <c r="I29" s="184"/>
    </row>
    <row r="30" spans="2:9" ht="12.75">
      <c r="B30" s="162"/>
      <c r="C30" s="183"/>
      <c r="D30" s="156"/>
      <c r="E30" s="156"/>
      <c r="F30" s="156"/>
      <c r="G30" s="184"/>
      <c r="H30" s="162"/>
      <c r="I30" s="184"/>
    </row>
    <row r="31" spans="2:9" ht="12.75">
      <c r="B31" s="162"/>
      <c r="C31" s="183"/>
      <c r="D31" s="156"/>
      <c r="E31" s="156"/>
      <c r="F31" s="156"/>
      <c r="G31" s="184"/>
      <c r="H31" s="162"/>
      <c r="I31" s="184"/>
    </row>
    <row r="32" spans="2:9" ht="12.75">
      <c r="B32" s="162"/>
      <c r="C32" s="183"/>
      <c r="D32" s="156"/>
      <c r="E32" s="156"/>
      <c r="F32" s="156"/>
      <c r="G32" s="184"/>
      <c r="H32" s="162"/>
      <c r="I32" s="184"/>
    </row>
    <row r="33" spans="2:9" ht="12.75">
      <c r="B33" s="162"/>
      <c r="C33" s="183"/>
      <c r="D33" s="156"/>
      <c r="E33" s="156"/>
      <c r="F33" s="156"/>
      <c r="G33" s="184"/>
      <c r="H33" s="162"/>
      <c r="I33" s="184"/>
    </row>
    <row r="34" spans="2:9" ht="12.75">
      <c r="B34" s="162"/>
      <c r="C34" s="183"/>
      <c r="D34" s="156"/>
      <c r="E34" s="156"/>
      <c r="F34" s="156"/>
      <c r="G34" s="184"/>
      <c r="H34" s="162"/>
      <c r="I34" s="184"/>
    </row>
    <row r="35" spans="2:9" ht="12.75">
      <c r="B35" s="162"/>
      <c r="C35" s="183"/>
      <c r="D35" s="156"/>
      <c r="E35" s="156"/>
      <c r="F35" s="156"/>
      <c r="G35" s="184"/>
      <c r="H35" s="162"/>
      <c r="I35" s="184"/>
    </row>
    <row r="36" spans="2:9" ht="12.75">
      <c r="B36" s="162"/>
      <c r="C36" s="183"/>
      <c r="D36" s="156"/>
      <c r="E36" s="156"/>
      <c r="F36" s="156"/>
      <c r="G36" s="184"/>
      <c r="H36" s="162"/>
      <c r="I36" s="184"/>
    </row>
    <row r="37" spans="2:9" ht="12.75">
      <c r="B37" s="162"/>
      <c r="C37" s="183"/>
      <c r="D37" s="156"/>
      <c r="E37" s="156"/>
      <c r="F37" s="156"/>
      <c r="G37" s="184"/>
      <c r="H37" s="162"/>
      <c r="I37" s="184"/>
    </row>
    <row r="38" spans="2:9" ht="12.75">
      <c r="B38" s="162"/>
      <c r="C38" s="183"/>
      <c r="D38" s="156"/>
      <c r="E38" s="156"/>
      <c r="F38" s="156"/>
      <c r="G38" s="184"/>
      <c r="H38" s="162"/>
      <c r="I38" s="184"/>
    </row>
    <row r="39" spans="2:9" ht="12.75">
      <c r="B39" s="162"/>
      <c r="C39" s="183"/>
      <c r="D39" s="156"/>
      <c r="E39" s="156"/>
      <c r="F39" s="156"/>
      <c r="G39" s="184"/>
      <c r="H39" s="162"/>
      <c r="I39" s="184"/>
    </row>
    <row r="40" spans="2:9" ht="12.75">
      <c r="B40" s="162"/>
      <c r="C40" s="183"/>
      <c r="D40" s="156"/>
      <c r="E40" s="156"/>
      <c r="F40" s="156"/>
      <c r="G40" s="184"/>
      <c r="H40" s="162"/>
      <c r="I40" s="184"/>
    </row>
    <row r="41" spans="2:9" ht="12.75">
      <c r="B41" s="162"/>
      <c r="C41" s="183"/>
      <c r="D41" s="156"/>
      <c r="E41" s="156"/>
      <c r="F41" s="156"/>
      <c r="G41" s="184"/>
      <c r="H41" s="162"/>
      <c r="I41" s="184"/>
    </row>
    <row r="42" spans="2:9" ht="12.75">
      <c r="B42" s="162"/>
      <c r="C42" s="183"/>
      <c r="D42" s="156"/>
      <c r="E42" s="156"/>
      <c r="F42" s="156"/>
      <c r="G42" s="184"/>
      <c r="H42" s="162"/>
      <c r="I42" s="184"/>
    </row>
    <row r="43" spans="2:9" ht="12.75">
      <c r="B43" s="162"/>
      <c r="C43" s="183"/>
      <c r="D43" s="156"/>
      <c r="E43" s="156"/>
      <c r="F43" s="156"/>
      <c r="G43" s="184"/>
      <c r="H43" s="162"/>
      <c r="I43" s="184"/>
    </row>
    <row r="44" spans="2:9" ht="12.75">
      <c r="B44" s="162"/>
      <c r="C44" s="183"/>
      <c r="D44" s="156"/>
      <c r="E44" s="156"/>
      <c r="F44" s="156"/>
      <c r="G44" s="184"/>
      <c r="H44" s="162"/>
      <c r="I44" s="184"/>
    </row>
    <row r="45" spans="2:9" ht="12.75">
      <c r="B45" s="162"/>
      <c r="C45" s="183"/>
      <c r="D45" s="156"/>
      <c r="E45" s="156"/>
      <c r="F45" s="156"/>
      <c r="G45" s="184"/>
      <c r="H45" s="162"/>
      <c r="I45" s="184"/>
    </row>
    <row r="46" spans="2:9" ht="12.75">
      <c r="B46" s="162"/>
      <c r="C46" s="183"/>
      <c r="D46" s="156"/>
      <c r="E46" s="156"/>
      <c r="F46" s="156"/>
      <c r="G46" s="184"/>
      <c r="H46" s="162"/>
      <c r="I46" s="184"/>
    </row>
    <row r="47" spans="2:9" ht="12.75">
      <c r="B47" s="162"/>
      <c r="C47" s="183"/>
      <c r="D47" s="156"/>
      <c r="E47" s="156"/>
      <c r="F47" s="156"/>
      <c r="G47" s="184"/>
      <c r="H47" s="162"/>
      <c r="I47" s="184"/>
    </row>
    <row r="48" spans="2:9" ht="12.75">
      <c r="B48" s="162"/>
      <c r="C48" s="183"/>
      <c r="D48" s="156"/>
      <c r="E48" s="156"/>
      <c r="F48" s="156"/>
      <c r="G48" s="184"/>
      <c r="H48" s="162"/>
      <c r="I48" s="184"/>
    </row>
    <row r="49" spans="2:9" ht="12.75">
      <c r="B49" s="162"/>
      <c r="C49" s="183"/>
      <c r="D49" s="156"/>
      <c r="E49" s="156"/>
      <c r="F49" s="156"/>
      <c r="G49" s="184"/>
      <c r="H49" s="162"/>
      <c r="I49" s="184"/>
    </row>
    <row r="50" spans="2:9" ht="12.75">
      <c r="B50" s="162"/>
      <c r="C50" s="183"/>
      <c r="D50" s="156"/>
      <c r="E50" s="156"/>
      <c r="F50" s="156"/>
      <c r="G50" s="184"/>
      <c r="H50" s="162"/>
      <c r="I50" s="184"/>
    </row>
    <row r="51" spans="2:9" ht="12.75">
      <c r="B51" s="162"/>
      <c r="C51" s="183"/>
      <c r="D51" s="156"/>
      <c r="E51" s="156"/>
      <c r="F51" s="156"/>
      <c r="G51" s="184"/>
      <c r="H51" s="162"/>
      <c r="I51" s="184"/>
    </row>
    <row r="52" spans="2:9" ht="12.75">
      <c r="B52" s="162"/>
      <c r="C52" s="183"/>
      <c r="D52" s="156"/>
      <c r="E52" s="156"/>
      <c r="F52" s="156"/>
      <c r="G52" s="184"/>
      <c r="H52" s="162"/>
      <c r="I52" s="184"/>
    </row>
    <row r="53" spans="2:9" ht="12.75">
      <c r="B53" s="162"/>
      <c r="C53" s="183"/>
      <c r="D53" s="156"/>
      <c r="E53" s="156"/>
      <c r="F53" s="156"/>
      <c r="G53" s="184"/>
      <c r="H53" s="162"/>
      <c r="I53" s="184"/>
    </row>
    <row r="54" spans="2:9" ht="12.75">
      <c r="B54" s="162"/>
      <c r="C54" s="183"/>
      <c r="D54" s="156"/>
      <c r="E54" s="156"/>
      <c r="F54" s="156"/>
      <c r="G54" s="184"/>
      <c r="H54" s="162"/>
      <c r="I54" s="184"/>
    </row>
    <row r="55" spans="2:9" ht="12.75">
      <c r="B55" s="162"/>
      <c r="C55" s="183"/>
      <c r="D55" s="156"/>
      <c r="E55" s="156"/>
      <c r="F55" s="156"/>
      <c r="G55" s="184"/>
      <c r="H55" s="162"/>
      <c r="I55" s="184"/>
    </row>
    <row r="56" spans="2:9" ht="12.75">
      <c r="B56" s="162"/>
      <c r="C56" s="183"/>
      <c r="D56" s="156"/>
      <c r="E56" s="156"/>
      <c r="F56" s="156"/>
      <c r="G56" s="184"/>
      <c r="H56" s="162"/>
      <c r="I56" s="184"/>
    </row>
    <row r="57" spans="2:9" ht="12.75">
      <c r="B57" s="162"/>
      <c r="C57" s="183"/>
      <c r="D57" s="156"/>
      <c r="E57" s="156"/>
      <c r="F57" s="156"/>
      <c r="G57" s="184"/>
      <c r="H57" s="162"/>
      <c r="I57" s="184"/>
    </row>
    <row r="58" spans="2:9" ht="12.75">
      <c r="B58" s="162"/>
      <c r="C58" s="183"/>
      <c r="D58" s="156"/>
      <c r="E58" s="156"/>
      <c r="F58" s="156"/>
      <c r="G58" s="184"/>
      <c r="H58" s="162"/>
      <c r="I58" s="184"/>
    </row>
    <row r="59" spans="2:9" ht="12.75">
      <c r="B59" s="185"/>
      <c r="C59" s="172"/>
      <c r="D59" s="173"/>
      <c r="E59" s="173"/>
      <c r="F59" s="173"/>
      <c r="G59" s="174"/>
      <c r="H59" s="185"/>
      <c r="I59" s="174"/>
    </row>
    <row r="61" spans="2:9" ht="13.5">
      <c r="B61" s="186" t="s">
        <v>76</v>
      </c>
      <c r="C61" s="169"/>
      <c r="D61" s="159" t="s">
        <v>77</v>
      </c>
      <c r="E61" s="187" t="s">
        <v>78</v>
      </c>
      <c r="F61" s="169"/>
      <c r="G61" s="160" t="s">
        <v>79</v>
      </c>
      <c r="H61" s="159" t="s">
        <v>80</v>
      </c>
      <c r="I61" s="188" t="s">
        <v>81</v>
      </c>
    </row>
    <row r="62" spans="2:9" ht="12.75">
      <c r="B62" s="164"/>
      <c r="C62" s="189"/>
      <c r="D62" s="190"/>
      <c r="E62" s="164"/>
      <c r="F62" s="189"/>
      <c r="G62" s="161"/>
      <c r="H62" s="191"/>
      <c r="I62" s="192"/>
    </row>
    <row r="63" spans="2:9" ht="13.5">
      <c r="B63" s="186" t="s">
        <v>82</v>
      </c>
      <c r="C63" s="193"/>
      <c r="D63" s="193"/>
      <c r="E63" s="193"/>
      <c r="F63" s="169"/>
      <c r="G63" s="186" t="s">
        <v>83</v>
      </c>
      <c r="H63" s="193"/>
      <c r="I63" s="194" t="s">
        <v>84</v>
      </c>
    </row>
    <row r="64" spans="2:9" ht="12.75">
      <c r="B64" s="59"/>
      <c r="C64" s="170"/>
      <c r="D64" s="195"/>
      <c r="E64" s="195"/>
      <c r="F64" s="189"/>
      <c r="G64" s="172"/>
      <c r="H64" s="173"/>
      <c r="I64" s="37"/>
    </row>
  </sheetData>
  <sheetProtection/>
  <printOptions horizontalCentered="1"/>
  <pageMargins left="0.3937007874015748" right="0.3937007874015748" top="0.3937007874015748" bottom="0.36" header="0" footer="0"/>
  <pageSetup horizontalDpi="300" verticalDpi="300" orientation="portrait" paperSize="9" scale="80" r:id="rId4"/>
  <headerFooter alignWithMargins="0">
    <oddHeader>&amp;R&amp;"Arial,Grassetto Corsivo"&amp;9&amp;UMichele Della Valle Dottore Commercialista 
Piazzale Lagosta 9 
20159 Milano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U61"/>
  <sheetViews>
    <sheetView showGridLines="0" showZeros="0" zoomScalePageLayoutView="0" workbookViewId="0" topLeftCell="A1">
      <selection activeCell="K25" sqref="K25"/>
    </sheetView>
  </sheetViews>
  <sheetFormatPr defaultColWidth="9.140625" defaultRowHeight="12.75"/>
  <cols>
    <col min="1" max="1" width="6.8515625" style="5" customWidth="1"/>
    <col min="2" max="2" width="4.7109375" style="5" customWidth="1"/>
    <col min="3" max="3" width="15.57421875" style="5" customWidth="1"/>
    <col min="4" max="4" width="4.8515625" style="5" customWidth="1"/>
    <col min="5" max="5" width="17.8515625" style="5" customWidth="1"/>
    <col min="6" max="6" width="4.8515625" style="5" customWidth="1"/>
    <col min="7" max="7" width="12.28125" style="5" customWidth="1"/>
    <col min="8" max="8" width="5.140625" style="11" customWidth="1"/>
    <col min="9" max="9" width="11.8515625" style="11" customWidth="1"/>
    <col min="10" max="10" width="5.140625" style="11" customWidth="1"/>
    <col min="11" max="11" width="11.57421875" style="11" customWidth="1"/>
    <col min="12" max="12" width="5.57421875" style="11" bestFit="1" customWidth="1"/>
    <col min="13" max="13" width="1.8515625" style="0" customWidth="1"/>
    <col min="14" max="17" width="6.57421875" style="0" customWidth="1"/>
    <col min="18" max="18" width="8.00390625" style="0" bestFit="1" customWidth="1"/>
    <col min="19" max="21" width="9.140625" style="25" customWidth="1"/>
    <col min="22" max="16384" width="9.140625" style="5" customWidth="1"/>
  </cols>
  <sheetData>
    <row r="1" ht="12.75"/>
    <row r="2" ht="13.5" thickBot="1"/>
    <row r="3" spans="1:12" ht="12.75">
      <c r="A3" s="94"/>
      <c r="B3" s="95"/>
      <c r="C3" s="95"/>
      <c r="D3" s="95"/>
      <c r="E3" s="95"/>
      <c r="F3" s="95"/>
      <c r="G3" s="95"/>
      <c r="H3" s="96"/>
      <c r="I3" s="96"/>
      <c r="J3" s="96"/>
      <c r="K3" s="96"/>
      <c r="L3" s="97"/>
    </row>
    <row r="4" spans="1:21" s="1" customFormat="1" ht="18">
      <c r="A4" s="136" t="s">
        <v>36</v>
      </c>
      <c r="B4" s="137"/>
      <c r="C4" s="137"/>
      <c r="D4" s="137"/>
      <c r="E4" s="138"/>
      <c r="F4" s="46"/>
      <c r="G4" s="46"/>
      <c r="H4" s="27"/>
      <c r="I4" s="27"/>
      <c r="J4" s="27"/>
      <c r="K4" s="27"/>
      <c r="L4" s="98"/>
      <c r="M4"/>
      <c r="N4"/>
      <c r="O4"/>
      <c r="P4"/>
      <c r="Q4"/>
      <c r="R4"/>
      <c r="S4" s="23"/>
      <c r="T4" s="23"/>
      <c r="U4" s="23"/>
    </row>
    <row r="5" spans="1:21" s="2" customFormat="1" ht="12.75" customHeight="1">
      <c r="A5" s="139" t="s">
        <v>8</v>
      </c>
      <c r="B5" s="140"/>
      <c r="C5" s="140"/>
      <c r="D5" s="140"/>
      <c r="E5" s="141"/>
      <c r="F5" s="47"/>
      <c r="G5" s="47"/>
      <c r="H5" s="28"/>
      <c r="I5" s="28"/>
      <c r="J5" s="28"/>
      <c r="K5" s="28"/>
      <c r="L5" s="99"/>
      <c r="M5"/>
      <c r="N5"/>
      <c r="O5"/>
      <c r="P5"/>
      <c r="Q5"/>
      <c r="R5"/>
      <c r="S5" s="24"/>
      <c r="T5" s="24"/>
      <c r="U5" s="24"/>
    </row>
    <row r="6" spans="1:21" s="2" customFormat="1" ht="12.75" customHeight="1">
      <c r="A6" s="139" t="s">
        <v>9</v>
      </c>
      <c r="B6" s="140"/>
      <c r="C6" s="140"/>
      <c r="D6" s="140"/>
      <c r="E6" s="141"/>
      <c r="F6" s="47"/>
      <c r="G6" s="47"/>
      <c r="H6" s="28"/>
      <c r="I6" s="28"/>
      <c r="J6" s="28"/>
      <c r="K6" s="28"/>
      <c r="L6" s="99"/>
      <c r="M6"/>
      <c r="N6"/>
      <c r="O6"/>
      <c r="P6"/>
      <c r="Q6"/>
      <c r="R6"/>
      <c r="S6" s="24"/>
      <c r="T6" s="24"/>
      <c r="U6" s="24"/>
    </row>
    <row r="7" spans="1:21" s="2" customFormat="1" ht="12.75">
      <c r="A7" s="139" t="s">
        <v>7</v>
      </c>
      <c r="B7" s="140"/>
      <c r="C7" s="140"/>
      <c r="D7" s="140"/>
      <c r="E7" s="141"/>
      <c r="F7" s="47"/>
      <c r="G7" s="47"/>
      <c r="H7" s="28"/>
      <c r="I7" s="28"/>
      <c r="J7" s="28"/>
      <c r="K7" s="28"/>
      <c r="L7" s="99"/>
      <c r="M7"/>
      <c r="N7"/>
      <c r="O7"/>
      <c r="P7"/>
      <c r="Q7"/>
      <c r="R7"/>
      <c r="S7" s="24"/>
      <c r="T7" s="24"/>
      <c r="U7" s="24"/>
    </row>
    <row r="8" spans="1:21" s="2" customFormat="1" ht="12.75">
      <c r="A8" s="133" t="s">
        <v>37</v>
      </c>
      <c r="B8" s="134"/>
      <c r="C8" s="134"/>
      <c r="D8" s="134"/>
      <c r="E8" s="135"/>
      <c r="F8" s="47"/>
      <c r="G8" s="47"/>
      <c r="H8" s="28"/>
      <c r="I8" s="28"/>
      <c r="J8" s="28"/>
      <c r="K8" s="28"/>
      <c r="L8" s="99"/>
      <c r="M8"/>
      <c r="N8"/>
      <c r="O8"/>
      <c r="P8"/>
      <c r="Q8"/>
      <c r="R8"/>
      <c r="S8" s="24"/>
      <c r="T8" s="24"/>
      <c r="U8" s="24"/>
    </row>
    <row r="9" spans="1:21" s="2" customFormat="1" ht="12.75">
      <c r="A9" s="100" t="s">
        <v>38</v>
      </c>
      <c r="B9" s="57"/>
      <c r="C9" s="57"/>
      <c r="D9" s="57"/>
      <c r="E9" s="93"/>
      <c r="F9" s="47"/>
      <c r="G9" s="47"/>
      <c r="H9" s="28"/>
      <c r="I9" s="28"/>
      <c r="J9" s="28"/>
      <c r="K9" s="28"/>
      <c r="L9" s="99"/>
      <c r="M9"/>
      <c r="N9"/>
      <c r="O9"/>
      <c r="P9"/>
      <c r="Q9"/>
      <c r="R9"/>
      <c r="S9" s="24"/>
      <c r="T9" s="24"/>
      <c r="U9" s="24"/>
    </row>
    <row r="10" spans="1:21" s="2" customFormat="1" ht="12.75">
      <c r="A10" s="133" t="s">
        <v>39</v>
      </c>
      <c r="B10" s="134"/>
      <c r="C10" s="134"/>
      <c r="D10" s="134"/>
      <c r="E10" s="135"/>
      <c r="F10" s="48"/>
      <c r="G10" s="48"/>
      <c r="H10" s="49"/>
      <c r="I10" s="49"/>
      <c r="J10" s="49"/>
      <c r="K10" s="49"/>
      <c r="L10" s="101"/>
      <c r="M10"/>
      <c r="N10"/>
      <c r="O10"/>
      <c r="P10"/>
      <c r="Q10"/>
      <c r="R10"/>
      <c r="S10" s="24"/>
      <c r="T10" s="24"/>
      <c r="U10" s="24"/>
    </row>
    <row r="11" spans="1:12" ht="12.75">
      <c r="A11" s="102"/>
      <c r="B11" s="3"/>
      <c r="C11" s="3"/>
      <c r="D11" s="3"/>
      <c r="E11" s="3"/>
      <c r="F11" s="3"/>
      <c r="G11" s="3"/>
      <c r="H11" s="13"/>
      <c r="I11" s="13"/>
      <c r="J11" s="13"/>
      <c r="K11" s="13"/>
      <c r="L11" s="103"/>
    </row>
    <row r="12" spans="1:12" ht="12.75">
      <c r="A12" s="104"/>
      <c r="B12" s="40"/>
      <c r="C12" s="40"/>
      <c r="D12" s="41"/>
      <c r="E12" s="40"/>
      <c r="F12" s="41"/>
      <c r="G12" s="41"/>
      <c r="H12" s="42"/>
      <c r="I12" s="42"/>
      <c r="J12" s="42"/>
      <c r="K12" s="42"/>
      <c r="L12" s="105"/>
    </row>
    <row r="13" spans="1:12" ht="12.75">
      <c r="A13" s="106"/>
      <c r="B13" s="6"/>
      <c r="C13" s="6"/>
      <c r="D13" s="7" t="s">
        <v>35</v>
      </c>
      <c r="E13" s="6"/>
      <c r="F13" s="7"/>
      <c r="G13" s="84" t="s">
        <v>51</v>
      </c>
      <c r="H13" s="85"/>
      <c r="I13" s="85"/>
      <c r="J13" s="85"/>
      <c r="K13" s="86"/>
      <c r="L13" s="103"/>
    </row>
    <row r="14" spans="1:12" ht="26.25">
      <c r="A14" s="107" t="s">
        <v>45</v>
      </c>
      <c r="B14" s="66"/>
      <c r="C14" s="67"/>
      <c r="D14" s="4"/>
      <c r="E14" s="4"/>
      <c r="F14" s="4"/>
      <c r="G14" s="87" t="s">
        <v>52</v>
      </c>
      <c r="H14" s="78"/>
      <c r="I14" s="78"/>
      <c r="J14" s="78"/>
      <c r="K14" s="79"/>
      <c r="L14" s="103"/>
    </row>
    <row r="15" spans="1:12" ht="12.75">
      <c r="A15" s="108" t="s">
        <v>31</v>
      </c>
      <c r="B15" s="73"/>
      <c r="C15" s="74" t="s">
        <v>46</v>
      </c>
      <c r="D15" s="4"/>
      <c r="E15" s="4"/>
      <c r="F15" s="4"/>
      <c r="G15" s="87" t="s">
        <v>53</v>
      </c>
      <c r="H15" s="78"/>
      <c r="I15" s="78"/>
      <c r="J15" s="78"/>
      <c r="K15" s="79"/>
      <c r="L15" s="103"/>
    </row>
    <row r="16" spans="1:12" ht="12.75">
      <c r="A16" s="131"/>
      <c r="B16" s="132"/>
      <c r="C16" s="65"/>
      <c r="D16" s="4"/>
      <c r="E16" s="4"/>
      <c r="F16" s="4"/>
      <c r="G16" s="88"/>
      <c r="H16" s="82"/>
      <c r="I16" s="82"/>
      <c r="J16" s="82"/>
      <c r="K16" s="83"/>
      <c r="L16" s="103"/>
    </row>
    <row r="17" spans="1:12" ht="6.75" customHeight="1">
      <c r="A17" s="109"/>
      <c r="B17" s="4"/>
      <c r="C17" s="4"/>
      <c r="D17" s="4"/>
      <c r="E17" s="4"/>
      <c r="F17" s="4"/>
      <c r="G17" s="4"/>
      <c r="H17" s="12"/>
      <c r="I17" s="12"/>
      <c r="J17" s="12"/>
      <c r="K17" s="12"/>
      <c r="L17" s="103"/>
    </row>
    <row r="18" spans="1:12" ht="12.75">
      <c r="A18" s="109"/>
      <c r="B18" s="8"/>
      <c r="C18" s="8"/>
      <c r="D18" s="4"/>
      <c r="F18"/>
      <c r="G18" s="89" t="s">
        <v>0</v>
      </c>
      <c r="H18" s="91"/>
      <c r="I18" s="91"/>
      <c r="J18" s="91"/>
      <c r="K18" s="92"/>
      <c r="L18" s="103"/>
    </row>
    <row r="19" spans="1:12" ht="6.75" customHeight="1">
      <c r="A19" s="109"/>
      <c r="B19" s="4"/>
      <c r="C19" s="4"/>
      <c r="D19" s="4"/>
      <c r="E19" s="4"/>
      <c r="F19" s="4"/>
      <c r="G19" s="4"/>
      <c r="H19" s="12"/>
      <c r="I19" s="12"/>
      <c r="J19" s="12"/>
      <c r="K19" s="12"/>
      <c r="L19" s="103"/>
    </row>
    <row r="20" spans="1:12" ht="12.75">
      <c r="A20" s="109"/>
      <c r="B20" s="8"/>
      <c r="C20" s="8"/>
      <c r="G20" s="89" t="s">
        <v>4</v>
      </c>
      <c r="H20" s="90"/>
      <c r="I20" s="90"/>
      <c r="J20" s="91"/>
      <c r="K20" s="92"/>
      <c r="L20" s="103"/>
    </row>
    <row r="21" spans="1:12" ht="12.75">
      <c r="A21" s="110"/>
      <c r="B21" s="43"/>
      <c r="C21" s="43"/>
      <c r="D21" s="43"/>
      <c r="E21" s="43"/>
      <c r="F21" s="43"/>
      <c r="G21" s="43"/>
      <c r="H21" s="44"/>
      <c r="I21" s="44"/>
      <c r="J21" s="44"/>
      <c r="K21" s="44"/>
      <c r="L21" s="111"/>
    </row>
    <row r="22" spans="1:12" ht="12.75">
      <c r="A22" s="112"/>
      <c r="B22" s="62"/>
      <c r="C22" s="61"/>
      <c r="D22" s="4"/>
      <c r="E22" s="61"/>
      <c r="F22" s="58"/>
      <c r="G22" s="61"/>
      <c r="H22" s="58"/>
      <c r="I22" s="61"/>
      <c r="J22" s="58"/>
      <c r="K22" s="61"/>
      <c r="L22" s="113"/>
    </row>
    <row r="23" spans="1:12" ht="12.75">
      <c r="A23" s="114"/>
      <c r="B23" s="61"/>
      <c r="C23" s="61"/>
      <c r="D23" s="59"/>
      <c r="E23" s="61"/>
      <c r="F23" s="59"/>
      <c r="G23" s="61"/>
      <c r="H23" s="59"/>
      <c r="I23" s="61"/>
      <c r="J23" s="59"/>
      <c r="K23" s="61"/>
      <c r="L23" s="115"/>
    </row>
    <row r="24" spans="1:21" ht="12.75">
      <c r="A24" s="116" t="s">
        <v>48</v>
      </c>
      <c r="B24" s="68" t="s">
        <v>47</v>
      </c>
      <c r="C24" s="142" t="s">
        <v>1</v>
      </c>
      <c r="D24" s="142"/>
      <c r="E24" s="143"/>
      <c r="F24" s="68" t="s">
        <v>5</v>
      </c>
      <c r="G24" s="68" t="s">
        <v>49</v>
      </c>
      <c r="H24" s="68" t="s">
        <v>28</v>
      </c>
      <c r="I24" s="68" t="s">
        <v>2</v>
      </c>
      <c r="J24" s="68" t="s">
        <v>29</v>
      </c>
      <c r="K24" s="68" t="s">
        <v>2</v>
      </c>
      <c r="L24" s="117" t="s">
        <v>24</v>
      </c>
      <c r="S24" s="26" t="s">
        <v>55</v>
      </c>
      <c r="T24" s="26" t="s">
        <v>20</v>
      </c>
      <c r="U24" s="26" t="s">
        <v>21</v>
      </c>
    </row>
    <row r="25" spans="1:21" ht="19.5" customHeight="1">
      <c r="A25" s="118"/>
      <c r="B25" s="20"/>
      <c r="C25" s="144"/>
      <c r="D25" s="144"/>
      <c r="E25" s="145"/>
      <c r="F25" s="69">
        <v>1</v>
      </c>
      <c r="G25" s="21">
        <v>1000</v>
      </c>
      <c r="H25" s="22"/>
      <c r="I25" s="17">
        <f aca="true" t="shared" si="0" ref="I25:I44">(G25*F25)-(G25*F25)*H25</f>
        <v>1000</v>
      </c>
      <c r="J25" s="22"/>
      <c r="K25" s="17">
        <f>I25-(I25*J25)</f>
        <v>1000</v>
      </c>
      <c r="L25" s="119" t="s">
        <v>54</v>
      </c>
      <c r="S25" s="26">
        <f>IF(L25="22",K25,0)</f>
        <v>1000</v>
      </c>
      <c r="T25" s="26">
        <f>IF(L25="10",K25,0)</f>
        <v>0</v>
      </c>
      <c r="U25" s="26">
        <f>IF(L25="4",K25,0)</f>
        <v>0</v>
      </c>
    </row>
    <row r="26" spans="1:21" ht="19.5" customHeight="1">
      <c r="A26" s="118"/>
      <c r="B26" s="20"/>
      <c r="C26" s="144"/>
      <c r="D26" s="144"/>
      <c r="E26" s="145"/>
      <c r="F26" s="69">
        <v>1</v>
      </c>
      <c r="G26" s="21">
        <v>1000</v>
      </c>
      <c r="H26" s="22"/>
      <c r="I26" s="17">
        <f t="shared" si="0"/>
        <v>1000</v>
      </c>
      <c r="J26" s="22"/>
      <c r="K26" s="17">
        <f aca="true" t="shared" si="1" ref="K26:K44">I26-(I26*J26)</f>
        <v>1000</v>
      </c>
      <c r="L26" s="119" t="s">
        <v>22</v>
      </c>
      <c r="S26" s="26">
        <f aca="true" t="shared" si="2" ref="S26:S44">IF(L26="22",K26,0)</f>
        <v>0</v>
      </c>
      <c r="T26" s="26">
        <f aca="true" t="shared" si="3" ref="T26:T44">IF(L26="10",K26,0)</f>
        <v>1000</v>
      </c>
      <c r="U26" s="26">
        <f aca="true" t="shared" si="4" ref="U26:U44">IF(L26="4",K26,0)</f>
        <v>0</v>
      </c>
    </row>
    <row r="27" spans="1:21" ht="19.5" customHeight="1">
      <c r="A27" s="118"/>
      <c r="B27" s="20"/>
      <c r="C27" s="144"/>
      <c r="D27" s="144"/>
      <c r="E27" s="145"/>
      <c r="F27" s="69">
        <v>1</v>
      </c>
      <c r="G27" s="21">
        <v>1000</v>
      </c>
      <c r="H27" s="22"/>
      <c r="I27" s="17">
        <f t="shared" si="0"/>
        <v>1000</v>
      </c>
      <c r="J27" s="22"/>
      <c r="K27" s="17">
        <f t="shared" si="1"/>
        <v>1000</v>
      </c>
      <c r="L27" s="119" t="s">
        <v>23</v>
      </c>
      <c r="S27" s="26">
        <f t="shared" si="2"/>
        <v>0</v>
      </c>
      <c r="T27" s="26">
        <f t="shared" si="3"/>
        <v>0</v>
      </c>
      <c r="U27" s="26">
        <f t="shared" si="4"/>
        <v>1000</v>
      </c>
    </row>
    <row r="28" spans="1:21" ht="19.5" customHeight="1">
      <c r="A28" s="118"/>
      <c r="B28" s="20"/>
      <c r="C28" s="144"/>
      <c r="D28" s="144"/>
      <c r="E28" s="145"/>
      <c r="F28" s="69"/>
      <c r="G28" s="21"/>
      <c r="H28" s="22"/>
      <c r="I28" s="17">
        <f t="shared" si="0"/>
        <v>0</v>
      </c>
      <c r="J28" s="22"/>
      <c r="K28" s="17">
        <f t="shared" si="1"/>
        <v>0</v>
      </c>
      <c r="L28" s="119"/>
      <c r="S28" s="26">
        <f t="shared" si="2"/>
        <v>0</v>
      </c>
      <c r="T28" s="26">
        <f t="shared" si="3"/>
        <v>0</v>
      </c>
      <c r="U28" s="26">
        <f t="shared" si="4"/>
        <v>0</v>
      </c>
    </row>
    <row r="29" spans="1:21" ht="19.5" customHeight="1">
      <c r="A29" s="118"/>
      <c r="B29" s="20"/>
      <c r="C29" s="144"/>
      <c r="D29" s="144"/>
      <c r="E29" s="145"/>
      <c r="F29" s="69"/>
      <c r="G29" s="21"/>
      <c r="H29" s="22"/>
      <c r="I29" s="17">
        <f t="shared" si="0"/>
        <v>0</v>
      </c>
      <c r="J29" s="22"/>
      <c r="K29" s="17">
        <f t="shared" si="1"/>
        <v>0</v>
      </c>
      <c r="L29" s="119"/>
      <c r="S29" s="26">
        <f t="shared" si="2"/>
        <v>0</v>
      </c>
      <c r="T29" s="26">
        <f t="shared" si="3"/>
        <v>0</v>
      </c>
      <c r="U29" s="26">
        <f t="shared" si="4"/>
        <v>0</v>
      </c>
    </row>
    <row r="30" spans="1:21" ht="19.5" customHeight="1">
      <c r="A30" s="118"/>
      <c r="B30" s="20"/>
      <c r="C30" s="144"/>
      <c r="D30" s="144"/>
      <c r="E30" s="145"/>
      <c r="F30" s="69"/>
      <c r="G30" s="21"/>
      <c r="H30" s="22"/>
      <c r="I30" s="17">
        <f t="shared" si="0"/>
        <v>0</v>
      </c>
      <c r="J30" s="22"/>
      <c r="K30" s="17">
        <f t="shared" si="1"/>
        <v>0</v>
      </c>
      <c r="L30" s="119"/>
      <c r="S30" s="26">
        <f t="shared" si="2"/>
        <v>0</v>
      </c>
      <c r="T30" s="26">
        <f t="shared" si="3"/>
        <v>0</v>
      </c>
      <c r="U30" s="26">
        <f t="shared" si="4"/>
        <v>0</v>
      </c>
    </row>
    <row r="31" spans="1:21" ht="19.5" customHeight="1">
      <c r="A31" s="118"/>
      <c r="B31" s="20"/>
      <c r="C31" s="144"/>
      <c r="D31" s="144"/>
      <c r="E31" s="145"/>
      <c r="F31" s="69"/>
      <c r="G31" s="21"/>
      <c r="H31" s="22"/>
      <c r="I31" s="17">
        <f t="shared" si="0"/>
        <v>0</v>
      </c>
      <c r="J31" s="22"/>
      <c r="K31" s="17">
        <f t="shared" si="1"/>
        <v>0</v>
      </c>
      <c r="L31" s="119"/>
      <c r="S31" s="26">
        <f t="shared" si="2"/>
        <v>0</v>
      </c>
      <c r="T31" s="26">
        <f t="shared" si="3"/>
        <v>0</v>
      </c>
      <c r="U31" s="26">
        <f t="shared" si="4"/>
        <v>0</v>
      </c>
    </row>
    <row r="32" spans="1:21" ht="19.5" customHeight="1">
      <c r="A32" s="118"/>
      <c r="B32" s="20"/>
      <c r="C32" s="144"/>
      <c r="D32" s="144"/>
      <c r="E32" s="145"/>
      <c r="F32" s="69"/>
      <c r="G32" s="21"/>
      <c r="H32" s="22"/>
      <c r="I32" s="17">
        <f t="shared" si="0"/>
        <v>0</v>
      </c>
      <c r="J32" s="22"/>
      <c r="K32" s="17">
        <f t="shared" si="1"/>
        <v>0</v>
      </c>
      <c r="L32" s="119"/>
      <c r="S32" s="26">
        <f t="shared" si="2"/>
        <v>0</v>
      </c>
      <c r="T32" s="26">
        <f t="shared" si="3"/>
        <v>0</v>
      </c>
      <c r="U32" s="26">
        <f t="shared" si="4"/>
        <v>0</v>
      </c>
    </row>
    <row r="33" spans="1:21" ht="19.5" customHeight="1">
      <c r="A33" s="118"/>
      <c r="B33" s="20"/>
      <c r="C33" s="144"/>
      <c r="D33" s="144"/>
      <c r="E33" s="145"/>
      <c r="F33" s="69"/>
      <c r="G33" s="21"/>
      <c r="H33" s="22"/>
      <c r="I33" s="17">
        <f t="shared" si="0"/>
        <v>0</v>
      </c>
      <c r="J33" s="22"/>
      <c r="K33" s="17">
        <f t="shared" si="1"/>
        <v>0</v>
      </c>
      <c r="L33" s="119"/>
      <c r="S33" s="26">
        <f t="shared" si="2"/>
        <v>0</v>
      </c>
      <c r="T33" s="26">
        <f t="shared" si="3"/>
        <v>0</v>
      </c>
      <c r="U33" s="26">
        <f t="shared" si="4"/>
        <v>0</v>
      </c>
    </row>
    <row r="34" spans="1:21" ht="19.5" customHeight="1">
      <c r="A34" s="118"/>
      <c r="B34" s="20"/>
      <c r="C34" s="144"/>
      <c r="D34" s="144"/>
      <c r="E34" s="145"/>
      <c r="F34" s="69"/>
      <c r="G34" s="21"/>
      <c r="H34" s="22"/>
      <c r="I34" s="17">
        <f t="shared" si="0"/>
        <v>0</v>
      </c>
      <c r="J34" s="22"/>
      <c r="K34" s="17">
        <f t="shared" si="1"/>
        <v>0</v>
      </c>
      <c r="L34" s="119"/>
      <c r="S34" s="26">
        <f t="shared" si="2"/>
        <v>0</v>
      </c>
      <c r="T34" s="26">
        <f t="shared" si="3"/>
        <v>0</v>
      </c>
      <c r="U34" s="26">
        <f t="shared" si="4"/>
        <v>0</v>
      </c>
    </row>
    <row r="35" spans="1:21" ht="19.5" customHeight="1">
      <c r="A35" s="118"/>
      <c r="B35" s="20"/>
      <c r="C35" s="144"/>
      <c r="D35" s="144"/>
      <c r="E35" s="145"/>
      <c r="F35" s="69"/>
      <c r="G35" s="21"/>
      <c r="H35" s="22"/>
      <c r="I35" s="17">
        <f t="shared" si="0"/>
        <v>0</v>
      </c>
      <c r="J35" s="22"/>
      <c r="K35" s="17">
        <f t="shared" si="1"/>
        <v>0</v>
      </c>
      <c r="L35" s="119"/>
      <c r="S35" s="26">
        <f t="shared" si="2"/>
        <v>0</v>
      </c>
      <c r="T35" s="26">
        <f t="shared" si="3"/>
        <v>0</v>
      </c>
      <c r="U35" s="26">
        <f t="shared" si="4"/>
        <v>0</v>
      </c>
    </row>
    <row r="36" spans="1:21" ht="19.5" customHeight="1">
      <c r="A36" s="118"/>
      <c r="B36" s="20"/>
      <c r="C36" s="144"/>
      <c r="D36" s="144"/>
      <c r="E36" s="145"/>
      <c r="F36" s="69"/>
      <c r="G36" s="21"/>
      <c r="H36" s="22"/>
      <c r="I36" s="17">
        <f t="shared" si="0"/>
        <v>0</v>
      </c>
      <c r="J36" s="22"/>
      <c r="K36" s="17">
        <f t="shared" si="1"/>
        <v>0</v>
      </c>
      <c r="L36" s="119"/>
      <c r="S36" s="26">
        <f t="shared" si="2"/>
        <v>0</v>
      </c>
      <c r="T36" s="26">
        <f t="shared" si="3"/>
        <v>0</v>
      </c>
      <c r="U36" s="26">
        <f t="shared" si="4"/>
        <v>0</v>
      </c>
    </row>
    <row r="37" spans="1:21" ht="19.5" customHeight="1">
      <c r="A37" s="118"/>
      <c r="B37" s="20"/>
      <c r="C37" s="144"/>
      <c r="D37" s="144"/>
      <c r="E37" s="145"/>
      <c r="F37" s="69"/>
      <c r="G37" s="21"/>
      <c r="H37" s="22"/>
      <c r="I37" s="17">
        <f t="shared" si="0"/>
        <v>0</v>
      </c>
      <c r="J37" s="22"/>
      <c r="K37" s="17">
        <f t="shared" si="1"/>
        <v>0</v>
      </c>
      <c r="L37" s="119"/>
      <c r="S37" s="26">
        <f t="shared" si="2"/>
        <v>0</v>
      </c>
      <c r="T37" s="26">
        <f t="shared" si="3"/>
        <v>0</v>
      </c>
      <c r="U37" s="26">
        <f t="shared" si="4"/>
        <v>0</v>
      </c>
    </row>
    <row r="38" spans="1:21" ht="19.5" customHeight="1">
      <c r="A38" s="118"/>
      <c r="B38" s="20"/>
      <c r="C38" s="144"/>
      <c r="D38" s="144"/>
      <c r="E38" s="145"/>
      <c r="F38" s="69"/>
      <c r="G38" s="21"/>
      <c r="H38" s="22"/>
      <c r="I38" s="17">
        <f t="shared" si="0"/>
        <v>0</v>
      </c>
      <c r="J38" s="22"/>
      <c r="K38" s="17">
        <f t="shared" si="1"/>
        <v>0</v>
      </c>
      <c r="L38" s="119"/>
      <c r="S38" s="26">
        <f t="shared" si="2"/>
        <v>0</v>
      </c>
      <c r="T38" s="26">
        <f t="shared" si="3"/>
        <v>0</v>
      </c>
      <c r="U38" s="26">
        <f t="shared" si="4"/>
        <v>0</v>
      </c>
    </row>
    <row r="39" spans="1:21" ht="19.5" customHeight="1">
      <c r="A39" s="118"/>
      <c r="B39" s="20"/>
      <c r="C39" s="144"/>
      <c r="D39" s="144"/>
      <c r="E39" s="145"/>
      <c r="F39" s="69"/>
      <c r="G39" s="21"/>
      <c r="H39" s="22"/>
      <c r="I39" s="17">
        <f t="shared" si="0"/>
        <v>0</v>
      </c>
      <c r="J39" s="22"/>
      <c r="K39" s="17">
        <f t="shared" si="1"/>
        <v>0</v>
      </c>
      <c r="L39" s="119"/>
      <c r="S39" s="26">
        <f t="shared" si="2"/>
        <v>0</v>
      </c>
      <c r="T39" s="26">
        <f t="shared" si="3"/>
        <v>0</v>
      </c>
      <c r="U39" s="26">
        <f t="shared" si="4"/>
        <v>0</v>
      </c>
    </row>
    <row r="40" spans="1:21" ht="19.5" customHeight="1">
      <c r="A40" s="118"/>
      <c r="B40" s="20"/>
      <c r="C40" s="144"/>
      <c r="D40" s="144"/>
      <c r="E40" s="145"/>
      <c r="F40" s="69"/>
      <c r="G40" s="21"/>
      <c r="H40" s="22"/>
      <c r="I40" s="17">
        <f t="shared" si="0"/>
        <v>0</v>
      </c>
      <c r="J40" s="22"/>
      <c r="K40" s="17">
        <f t="shared" si="1"/>
        <v>0</v>
      </c>
      <c r="L40" s="119"/>
      <c r="S40" s="26">
        <f t="shared" si="2"/>
        <v>0</v>
      </c>
      <c r="T40" s="26">
        <f t="shared" si="3"/>
        <v>0</v>
      </c>
      <c r="U40" s="26">
        <f t="shared" si="4"/>
        <v>0</v>
      </c>
    </row>
    <row r="41" spans="1:21" ht="19.5" customHeight="1">
      <c r="A41" s="118"/>
      <c r="B41" s="20"/>
      <c r="C41" s="144"/>
      <c r="D41" s="144"/>
      <c r="E41" s="145"/>
      <c r="F41" s="69"/>
      <c r="G41" s="21"/>
      <c r="H41" s="22"/>
      <c r="I41" s="17">
        <f t="shared" si="0"/>
        <v>0</v>
      </c>
      <c r="J41" s="22"/>
      <c r="K41" s="17">
        <f t="shared" si="1"/>
        <v>0</v>
      </c>
      <c r="L41" s="119"/>
      <c r="S41" s="26">
        <f t="shared" si="2"/>
        <v>0</v>
      </c>
      <c r="T41" s="26">
        <f t="shared" si="3"/>
        <v>0</v>
      </c>
      <c r="U41" s="26">
        <f t="shared" si="4"/>
        <v>0</v>
      </c>
    </row>
    <row r="42" spans="1:21" ht="19.5" customHeight="1">
      <c r="A42" s="118"/>
      <c r="B42" s="20"/>
      <c r="C42" s="144"/>
      <c r="D42" s="144"/>
      <c r="E42" s="145"/>
      <c r="F42" s="69"/>
      <c r="G42" s="21"/>
      <c r="H42" s="22"/>
      <c r="I42" s="17">
        <f t="shared" si="0"/>
        <v>0</v>
      </c>
      <c r="J42" s="22"/>
      <c r="K42" s="17">
        <f t="shared" si="1"/>
        <v>0</v>
      </c>
      <c r="L42" s="119"/>
      <c r="S42" s="26">
        <f t="shared" si="2"/>
        <v>0</v>
      </c>
      <c r="T42" s="26">
        <f t="shared" si="3"/>
        <v>0</v>
      </c>
      <c r="U42" s="26">
        <f t="shared" si="4"/>
        <v>0</v>
      </c>
    </row>
    <row r="43" spans="1:21" ht="19.5" customHeight="1">
      <c r="A43" s="118"/>
      <c r="B43" s="20"/>
      <c r="C43" s="144"/>
      <c r="D43" s="144"/>
      <c r="E43" s="145"/>
      <c r="F43" s="69"/>
      <c r="G43" s="21"/>
      <c r="H43" s="22"/>
      <c r="I43" s="17">
        <f t="shared" si="0"/>
        <v>0</v>
      </c>
      <c r="J43" s="22"/>
      <c r="K43" s="17">
        <f t="shared" si="1"/>
        <v>0</v>
      </c>
      <c r="L43" s="119"/>
      <c r="S43" s="26">
        <f t="shared" si="2"/>
        <v>0</v>
      </c>
      <c r="T43" s="26">
        <f t="shared" si="3"/>
        <v>0</v>
      </c>
      <c r="U43" s="26">
        <f t="shared" si="4"/>
        <v>0</v>
      </c>
    </row>
    <row r="44" spans="1:21" ht="19.5" customHeight="1">
      <c r="A44" s="118"/>
      <c r="B44" s="20"/>
      <c r="C44" s="144"/>
      <c r="D44" s="144"/>
      <c r="E44" s="145"/>
      <c r="F44" s="69"/>
      <c r="G44" s="21"/>
      <c r="H44" s="22"/>
      <c r="I44" s="17">
        <f t="shared" si="0"/>
        <v>0</v>
      </c>
      <c r="J44" s="22"/>
      <c r="K44" s="17">
        <f t="shared" si="1"/>
        <v>0</v>
      </c>
      <c r="L44" s="119"/>
      <c r="S44" s="26">
        <f t="shared" si="2"/>
        <v>0</v>
      </c>
      <c r="T44" s="26">
        <f t="shared" si="3"/>
        <v>0</v>
      </c>
      <c r="U44" s="26">
        <f t="shared" si="4"/>
        <v>0</v>
      </c>
    </row>
    <row r="45" spans="1:21" ht="19.5" customHeight="1">
      <c r="A45" s="120"/>
      <c r="B45" s="75"/>
      <c r="C45" s="9" t="s">
        <v>10</v>
      </c>
      <c r="D45" s="10">
        <v>22</v>
      </c>
      <c r="E45" s="9" t="s">
        <v>11</v>
      </c>
      <c r="F45" s="10">
        <v>10</v>
      </c>
      <c r="G45" s="9" t="s">
        <v>12</v>
      </c>
      <c r="H45" s="10">
        <v>4</v>
      </c>
      <c r="I45" s="15"/>
      <c r="J45" s="10"/>
      <c r="K45" s="15" t="s">
        <v>32</v>
      </c>
      <c r="L45" s="121"/>
      <c r="R45" t="s">
        <v>25</v>
      </c>
      <c r="S45" s="29">
        <f>SUM(S25:S44)</f>
        <v>1000</v>
      </c>
      <c r="T45" s="29">
        <f>SUM(T25:T44)</f>
        <v>1000</v>
      </c>
      <c r="U45" s="29">
        <f>SUM(U25:U44)</f>
        <v>1000</v>
      </c>
    </row>
    <row r="46" spans="1:12" ht="19.5" customHeight="1">
      <c r="A46" s="120"/>
      <c r="B46" s="75"/>
      <c r="C46" s="18">
        <f>S45</f>
        <v>1000</v>
      </c>
      <c r="D46" s="10"/>
      <c r="E46" s="18">
        <f>T45</f>
        <v>1000</v>
      </c>
      <c r="F46" s="10"/>
      <c r="G46" s="18">
        <f>U45</f>
        <v>1000</v>
      </c>
      <c r="H46" s="10"/>
      <c r="I46" s="16"/>
      <c r="J46" s="10"/>
      <c r="K46" s="16">
        <f>C46+E46+G46</f>
        <v>3000</v>
      </c>
      <c r="L46" s="121"/>
    </row>
    <row r="47" spans="1:12" ht="19.5" customHeight="1">
      <c r="A47" s="120"/>
      <c r="B47" s="75"/>
      <c r="C47" s="18" t="s">
        <v>13</v>
      </c>
      <c r="D47" s="10">
        <v>22</v>
      </c>
      <c r="E47" s="9" t="s">
        <v>14</v>
      </c>
      <c r="F47" s="10">
        <v>10</v>
      </c>
      <c r="G47" s="9" t="s">
        <v>15</v>
      </c>
      <c r="H47" s="10">
        <v>4</v>
      </c>
      <c r="I47" s="15"/>
      <c r="J47" s="10"/>
      <c r="K47" s="15" t="s">
        <v>33</v>
      </c>
      <c r="L47" s="121"/>
    </row>
    <row r="48" spans="1:12" ht="19.5" customHeight="1">
      <c r="A48" s="120"/>
      <c r="B48" s="75"/>
      <c r="C48" s="18">
        <f>C46*0.22</f>
        <v>220</v>
      </c>
      <c r="D48" s="10"/>
      <c r="E48" s="18">
        <f>E46*0.1</f>
        <v>100</v>
      </c>
      <c r="F48" s="10"/>
      <c r="G48" s="18">
        <f>G46*0.04</f>
        <v>40</v>
      </c>
      <c r="H48" s="10"/>
      <c r="I48" s="16"/>
      <c r="J48" s="10"/>
      <c r="K48" s="16">
        <f>C48+E48+G48</f>
        <v>360</v>
      </c>
      <c r="L48" s="121"/>
    </row>
    <row r="49" spans="1:12" ht="19.5" customHeight="1">
      <c r="A49" s="120"/>
      <c r="B49" s="75"/>
      <c r="C49" s="14" t="s">
        <v>16</v>
      </c>
      <c r="D49" s="10"/>
      <c r="E49" s="9" t="s">
        <v>18</v>
      </c>
      <c r="F49" s="10"/>
      <c r="G49" s="9" t="s">
        <v>17</v>
      </c>
      <c r="H49" s="10"/>
      <c r="I49" s="15"/>
      <c r="J49" s="10"/>
      <c r="K49" s="15" t="s">
        <v>34</v>
      </c>
      <c r="L49" s="121"/>
    </row>
    <row r="50" spans="1:12" ht="19.5" customHeight="1">
      <c r="A50" s="120"/>
      <c r="B50" s="75"/>
      <c r="C50" s="33"/>
      <c r="D50" s="30"/>
      <c r="E50" s="34"/>
      <c r="F50" s="30"/>
      <c r="G50" s="34"/>
      <c r="H50" s="30"/>
      <c r="I50" s="19"/>
      <c r="J50" s="10"/>
      <c r="K50" s="16">
        <f>C50+E50+G50</f>
        <v>0</v>
      </c>
      <c r="L50" s="121"/>
    </row>
    <row r="51" spans="1:12" ht="19.5" customHeight="1">
      <c r="A51" s="120"/>
      <c r="B51" s="75"/>
      <c r="C51" s="149" t="s">
        <v>26</v>
      </c>
      <c r="D51" s="147"/>
      <c r="E51" s="147"/>
      <c r="F51" s="147"/>
      <c r="G51" s="147"/>
      <c r="H51" s="147"/>
      <c r="I51" s="148"/>
      <c r="J51" s="35"/>
      <c r="K51" s="31"/>
      <c r="L51" s="121"/>
    </row>
    <row r="52" spans="1:12" ht="19.5" customHeight="1">
      <c r="A52" s="120"/>
      <c r="B52" s="75"/>
      <c r="C52" s="149" t="s">
        <v>30</v>
      </c>
      <c r="D52" s="147"/>
      <c r="E52" s="147"/>
      <c r="F52" s="147"/>
      <c r="G52" s="147"/>
      <c r="H52" s="147"/>
      <c r="I52" s="148"/>
      <c r="J52" s="35"/>
      <c r="K52" s="32"/>
      <c r="L52" s="121"/>
    </row>
    <row r="53" spans="1:12" ht="19.5" customHeight="1">
      <c r="A53" s="120"/>
      <c r="B53" s="75"/>
      <c r="C53" s="146" t="s">
        <v>27</v>
      </c>
      <c r="D53" s="147"/>
      <c r="E53" s="147"/>
      <c r="F53" s="147"/>
      <c r="G53" s="147"/>
      <c r="H53" s="147"/>
      <c r="I53" s="148"/>
      <c r="J53" s="35"/>
      <c r="K53" s="36"/>
      <c r="L53" s="121"/>
    </row>
    <row r="54" spans="1:12" ht="19.5" customHeight="1">
      <c r="A54" s="120"/>
      <c r="B54" s="75"/>
      <c r="C54" s="39"/>
      <c r="D54" s="38"/>
      <c r="E54" s="38"/>
      <c r="F54" s="38"/>
      <c r="G54" s="38"/>
      <c r="H54" s="38"/>
      <c r="I54" s="38"/>
      <c r="J54" s="10"/>
      <c r="K54" s="37"/>
      <c r="L54" s="121"/>
    </row>
    <row r="55" spans="1:12" ht="19.5" customHeight="1">
      <c r="A55" s="109"/>
      <c r="B55" s="4"/>
      <c r="C55" s="45"/>
      <c r="D55" s="41"/>
      <c r="E55" s="41"/>
      <c r="F55" s="41"/>
      <c r="G55" s="50"/>
      <c r="H55" s="51"/>
      <c r="I55" s="52" t="s">
        <v>19</v>
      </c>
      <c r="J55" s="76" t="s">
        <v>50</v>
      </c>
      <c r="K55" s="53">
        <f>K46+K48+K50</f>
        <v>3360</v>
      </c>
      <c r="L55" s="122"/>
    </row>
    <row r="56" spans="1:12" ht="8.25" customHeight="1">
      <c r="A56" s="123"/>
      <c r="B56" s="54"/>
      <c r="C56" s="54"/>
      <c r="D56" s="41"/>
      <c r="E56" s="41"/>
      <c r="F56" s="41"/>
      <c r="G56" s="55"/>
      <c r="H56" s="42"/>
      <c r="I56" s="56"/>
      <c r="J56" s="42"/>
      <c r="K56" s="56"/>
      <c r="L56" s="105"/>
    </row>
    <row r="57" spans="1:12" ht="12.75">
      <c r="A57" s="109"/>
      <c r="B57" s="4"/>
      <c r="C57" s="77"/>
      <c r="D57" s="77"/>
      <c r="E57" s="77"/>
      <c r="F57" s="77"/>
      <c r="G57" s="77"/>
      <c r="H57" s="78"/>
      <c r="I57" s="78"/>
      <c r="J57" s="78"/>
      <c r="K57" s="78"/>
      <c r="L57" s="124"/>
    </row>
    <row r="58" spans="1:12" ht="12.75">
      <c r="A58" s="125" t="s">
        <v>6</v>
      </c>
      <c r="B58" s="8"/>
      <c r="C58" s="80"/>
      <c r="D58" s="81"/>
      <c r="E58" s="77"/>
      <c r="F58" s="81"/>
      <c r="G58" s="77"/>
      <c r="H58" s="78"/>
      <c r="I58" s="78"/>
      <c r="J58" s="78"/>
      <c r="K58" s="78"/>
      <c r="L58" s="124"/>
    </row>
    <row r="59" spans="1:12" ht="12" customHeight="1">
      <c r="A59" s="125" t="s">
        <v>3</v>
      </c>
      <c r="B59" s="8"/>
      <c r="C59" s="80"/>
      <c r="D59" s="77"/>
      <c r="E59" s="77"/>
      <c r="F59" s="77"/>
      <c r="G59" s="77"/>
      <c r="H59" s="78"/>
      <c r="I59" s="78"/>
      <c r="J59" s="78"/>
      <c r="K59" s="78"/>
      <c r="L59" s="124"/>
    </row>
    <row r="60" spans="1:12" ht="8.25" customHeight="1" thickBot="1">
      <c r="A60" s="126"/>
      <c r="B60" s="127"/>
      <c r="C60" s="128"/>
      <c r="D60" s="128"/>
      <c r="E60" s="128"/>
      <c r="F60" s="128"/>
      <c r="G60" s="128"/>
      <c r="H60" s="129"/>
      <c r="I60" s="129"/>
      <c r="J60" s="129"/>
      <c r="K60" s="129"/>
      <c r="L60" s="130"/>
    </row>
    <row r="61" spans="1:12" ht="19.5" customHeight="1">
      <c r="A61" s="4"/>
      <c r="B61" s="4"/>
      <c r="C61" s="4"/>
      <c r="D61" s="4"/>
      <c r="E61" s="4"/>
      <c r="F61" s="4"/>
      <c r="G61" s="4"/>
      <c r="H61" s="12"/>
      <c r="I61" s="12"/>
      <c r="J61" s="12"/>
      <c r="K61" s="12"/>
      <c r="L61" s="12"/>
    </row>
    <row r="62" ht="30" customHeight="1"/>
    <row r="63" ht="33.75" customHeight="1"/>
  </sheetData>
  <sheetProtection/>
  <mergeCells count="31">
    <mergeCell ref="C33:E33"/>
    <mergeCell ref="C34:E34"/>
    <mergeCell ref="C37:E37"/>
    <mergeCell ref="C38:E38"/>
    <mergeCell ref="C35:E35"/>
    <mergeCell ref="C36:E36"/>
    <mergeCell ref="C39:E39"/>
    <mergeCell ref="C40:E40"/>
    <mergeCell ref="C53:I53"/>
    <mergeCell ref="C41:E41"/>
    <mergeCell ref="C42:E42"/>
    <mergeCell ref="C43:E43"/>
    <mergeCell ref="C44:E44"/>
    <mergeCell ref="C51:I51"/>
    <mergeCell ref="C52:I52"/>
    <mergeCell ref="C24:E24"/>
    <mergeCell ref="C25:E25"/>
    <mergeCell ref="C26:E26"/>
    <mergeCell ref="C27:E27"/>
    <mergeCell ref="C32:E32"/>
    <mergeCell ref="C28:E28"/>
    <mergeCell ref="C29:E29"/>
    <mergeCell ref="C30:E30"/>
    <mergeCell ref="C31:E31"/>
    <mergeCell ref="A16:B16"/>
    <mergeCell ref="A8:E8"/>
    <mergeCell ref="A4:E4"/>
    <mergeCell ref="A5:E5"/>
    <mergeCell ref="A7:E7"/>
    <mergeCell ref="A10:E10"/>
    <mergeCell ref="A6:E6"/>
  </mergeCells>
  <printOptions horizontalCentered="1"/>
  <pageMargins left="0.3937007874015748" right="0.3937007874015748" top="0.3937007874015748" bottom="0.36" header="0" footer="0"/>
  <pageSetup horizontalDpi="300" verticalDpi="300" orientation="portrait" paperSize="9" scale="80" r:id="rId4"/>
  <headerFooter alignWithMargins="0">
    <oddHeader>&amp;R&amp;"Arial,Grassetto Corsivo"&amp;9&amp;UMichele Della Valle Dottore Commercialista 
Piazzale Lagosta 9 
20159 Milano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1">
      <selection activeCell="B7" sqref="B7"/>
    </sheetView>
  </sheetViews>
  <sheetFormatPr defaultColWidth="9.140625" defaultRowHeight="12.75"/>
  <cols>
    <col min="1" max="1" width="44.57421875" style="0" customWidth="1"/>
    <col min="2" max="2" width="17.421875" style="64" customWidth="1"/>
    <col min="3" max="3" width="18.8515625" style="64" customWidth="1"/>
    <col min="4" max="6" width="14.140625" style="0" customWidth="1"/>
    <col min="7" max="7" width="13.57421875" style="0" customWidth="1"/>
    <col min="8" max="8" width="5.140625" style="0" customWidth="1"/>
    <col min="9" max="9" width="13.57421875" style="0" customWidth="1"/>
    <col min="10" max="10" width="4.7109375" style="0" customWidth="1"/>
    <col min="11" max="11" width="1.8515625" style="0" customWidth="1"/>
    <col min="12" max="15" width="6.57421875" style="0" customWidth="1"/>
    <col min="16" max="16" width="8.00390625" style="0" bestFit="1" customWidth="1"/>
  </cols>
  <sheetData>
    <row r="1" spans="1:3" s="60" customFormat="1" ht="33.75">
      <c r="A1" s="60" t="s">
        <v>44</v>
      </c>
      <c r="B1" s="63"/>
      <c r="C1" s="63"/>
    </row>
    <row r="2" spans="2:3" s="60" customFormat="1" ht="9.75" customHeight="1">
      <c r="B2" s="63"/>
      <c r="C2" s="63"/>
    </row>
    <row r="3" spans="2:3" ht="9.75" customHeight="1">
      <c r="B3"/>
      <c r="C3"/>
    </row>
    <row r="4" spans="2:3" ht="9.75" customHeight="1">
      <c r="B4"/>
      <c r="C4"/>
    </row>
    <row r="5" spans="2:3" ht="9.75" customHeight="1">
      <c r="B5"/>
      <c r="C5"/>
    </row>
    <row r="7" spans="1:3" ht="25.5">
      <c r="A7" s="70" t="s">
        <v>40</v>
      </c>
      <c r="B7" s="71">
        <v>100</v>
      </c>
      <c r="C7" s="72">
        <f>SUM(C9:C11)</f>
        <v>100</v>
      </c>
    </row>
    <row r="8" spans="1:3" ht="25.5">
      <c r="A8" s="70"/>
      <c r="B8" s="72"/>
      <c r="C8" s="72"/>
    </row>
    <row r="9" spans="1:3" ht="25.5">
      <c r="A9" s="70" t="s">
        <v>41</v>
      </c>
      <c r="B9" s="72">
        <f>'Fattura '!C46</f>
        <v>1000</v>
      </c>
      <c r="C9" s="72">
        <f>B7/(B9+B10+B11)*B9</f>
        <v>33.333333333333336</v>
      </c>
    </row>
    <row r="10" spans="1:3" ht="25.5">
      <c r="A10" s="70" t="s">
        <v>43</v>
      </c>
      <c r="B10" s="72">
        <f>'Fattura '!E46</f>
        <v>1000</v>
      </c>
      <c r="C10" s="72">
        <f>B7/(B9+B10+B11)*B10</f>
        <v>33.333333333333336</v>
      </c>
    </row>
    <row r="11" spans="1:3" ht="25.5">
      <c r="A11" s="70" t="s">
        <v>42</v>
      </c>
      <c r="B11" s="72">
        <f>'Fattura '!G46</f>
        <v>1000</v>
      </c>
      <c r="C11" s="72">
        <f>B7/(B9+B10+B11)*B11</f>
        <v>33.333333333333336</v>
      </c>
    </row>
    <row r="19" ht="12.75"/>
    <row r="20" ht="12.75"/>
    <row r="21" ht="12.75"/>
    <row r="22" ht="12.75"/>
    <row r="23" ht="12.75"/>
    <row r="63" ht="12.75"/>
    <row r="64" ht="12.75"/>
  </sheetData>
  <sheetProtection/>
  <printOptions horizontalCentered="1"/>
  <pageMargins left="0.3937007874015748" right="0.3937007874015748" top="0.3937007874015748" bottom="0.36" header="0" footer="0"/>
  <pageSetup horizontalDpi="300" verticalDpi="300" orientation="portrait" paperSize="9" r:id="rId2"/>
  <headerFooter alignWithMargins="0">
    <oddHeader>&amp;R&amp;"Arial,Grassetto Corsivo"&amp;9&amp;UContiPronti.it  -  La contabilità on line a costi contenuti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Michele</cp:lastModifiedBy>
  <cp:lastPrinted>2007-05-07T14:13:26Z</cp:lastPrinted>
  <dcterms:created xsi:type="dcterms:W3CDTF">2003-04-23T08:59:25Z</dcterms:created>
  <dcterms:modified xsi:type="dcterms:W3CDTF">2020-06-20T06:08:19Z</dcterms:modified>
  <cp:category/>
  <cp:version/>
  <cp:contentType/>
  <cp:contentStatus/>
</cp:coreProperties>
</file>